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AMI-G\AD\KOMMUNIKATION\2025\Austria\Newsletter\"/>
    </mc:Choice>
  </mc:AlternateContent>
  <xr:revisionPtr revIDLastSave="0" documentId="14_{CD28D5B1-5F66-4A55-991D-B2931865233E}" xr6:coauthVersionLast="47" xr6:coauthVersionMax="47" xr10:uidLastSave="{00000000-0000-0000-0000-000000000000}"/>
  <bookViews>
    <workbookView xWindow="-120" yWindow="-120" windowWidth="29040" windowHeight="15720" tabRatio="501" xr2:uid="{00000000-000D-0000-FFFF-FFFF00000000}"/>
  </bookViews>
  <sheets>
    <sheet name="Kalk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D26" i="2" l="1"/>
  <c r="D10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Q10" i="2" l="1"/>
  <c r="H26" i="2"/>
  <c r="F26" i="2"/>
  <c r="F10" i="2"/>
  <c r="J26" i="2"/>
  <c r="J10" i="2"/>
  <c r="N26" i="2"/>
  <c r="N10" i="2"/>
  <c r="R26" i="2"/>
  <c r="R10" i="2"/>
  <c r="L10" i="2"/>
  <c r="T10" i="2"/>
  <c r="G26" i="2"/>
  <c r="G10" i="2"/>
  <c r="K26" i="2"/>
  <c r="K10" i="2"/>
  <c r="O26" i="2"/>
  <c r="O10" i="2"/>
  <c r="S26" i="2"/>
  <c r="S10" i="2"/>
  <c r="E10" i="2"/>
  <c r="M10" i="2"/>
  <c r="D33" i="2"/>
  <c r="R33" i="2" s="1"/>
  <c r="D29" i="2"/>
  <c r="T29" i="2" s="1"/>
  <c r="D25" i="2"/>
  <c r="K25" i="2" s="1"/>
  <c r="D21" i="2"/>
  <c r="F21" i="2" s="1"/>
  <c r="D17" i="2"/>
  <c r="R17" i="2" s="1"/>
  <c r="D32" i="2"/>
  <c r="F32" i="2" s="1"/>
  <c r="D28" i="2"/>
  <c r="L28" i="2" s="1"/>
  <c r="D24" i="2"/>
  <c r="R24" i="2" s="1"/>
  <c r="D20" i="2"/>
  <c r="O20" i="2" s="1"/>
  <c r="D16" i="2"/>
  <c r="J16" i="2" s="1"/>
  <c r="D31" i="2"/>
  <c r="O31" i="2" s="1"/>
  <c r="D27" i="2"/>
  <c r="S27" i="2" s="1"/>
  <c r="D23" i="2"/>
  <c r="F23" i="2" s="1"/>
  <c r="D19" i="2"/>
  <c r="G19" i="2" s="1"/>
  <c r="D15" i="2"/>
  <c r="F15" i="2" s="1"/>
  <c r="D22" i="2"/>
  <c r="O22" i="2" s="1"/>
  <c r="D12" i="2"/>
  <c r="S12" i="2" s="1"/>
  <c r="D9" i="2"/>
  <c r="O9" i="2" s="1"/>
  <c r="D18" i="2"/>
  <c r="K18" i="2" s="1"/>
  <c r="D11" i="2"/>
  <c r="R11" i="2" s="1"/>
  <c r="D30" i="2"/>
  <c r="G30" i="2" s="1"/>
  <c r="L26" i="2"/>
  <c r="P31" i="2"/>
  <c r="P26" i="2"/>
  <c r="H10" i="2"/>
  <c r="P10" i="2"/>
  <c r="D13" i="2"/>
  <c r="K13" i="2" s="1"/>
  <c r="T26" i="2"/>
  <c r="I10" i="2"/>
  <c r="D14" i="2"/>
  <c r="E14" i="2" s="1"/>
  <c r="E26" i="2"/>
  <c r="I26" i="2"/>
  <c r="M26" i="2"/>
  <c r="Q26" i="2"/>
  <c r="E21" i="2"/>
  <c r="Q25" i="2"/>
  <c r="Q18" i="2" l="1"/>
  <c r="T12" i="2"/>
  <c r="P25" i="2"/>
  <c r="E18" i="2"/>
  <c r="L21" i="2"/>
  <c r="K11" i="2"/>
  <c r="Q27" i="2"/>
  <c r="M27" i="2"/>
  <c r="T27" i="2"/>
  <c r="M30" i="2"/>
  <c r="T20" i="2"/>
  <c r="T33" i="2"/>
  <c r="Q31" i="2"/>
  <c r="I20" i="2"/>
  <c r="E27" i="2"/>
  <c r="P27" i="2"/>
  <c r="E22" i="2"/>
  <c r="F22" i="2"/>
  <c r="Q22" i="2"/>
  <c r="M24" i="2"/>
  <c r="T23" i="2"/>
  <c r="P24" i="2"/>
  <c r="J24" i="2"/>
  <c r="Q24" i="2"/>
  <c r="I24" i="2"/>
  <c r="L11" i="2"/>
  <c r="T22" i="2"/>
  <c r="M22" i="2"/>
  <c r="N11" i="2"/>
  <c r="T24" i="2"/>
  <c r="H11" i="2"/>
  <c r="P15" i="2"/>
  <c r="L30" i="2"/>
  <c r="T30" i="2"/>
  <c r="T17" i="2"/>
  <c r="I30" i="2"/>
  <c r="I11" i="2"/>
  <c r="Q28" i="2"/>
  <c r="G27" i="2"/>
  <c r="T11" i="2"/>
  <c r="T21" i="2"/>
  <c r="P28" i="2"/>
  <c r="H27" i="2"/>
  <c r="Q15" i="2"/>
  <c r="E15" i="2"/>
  <c r="P21" i="2"/>
  <c r="H17" i="2"/>
  <c r="J19" i="2"/>
  <c r="M11" i="2"/>
  <c r="P11" i="2"/>
  <c r="H21" i="2"/>
  <c r="H23" i="2"/>
  <c r="Q32" i="2"/>
  <c r="J9" i="2"/>
  <c r="J11" i="2"/>
  <c r="Q16" i="2"/>
  <c r="M16" i="2"/>
  <c r="Q19" i="2"/>
  <c r="O27" i="2"/>
  <c r="N22" i="2"/>
  <c r="M19" i="2"/>
  <c r="E31" i="2"/>
  <c r="S15" i="2"/>
  <c r="N32" i="2"/>
  <c r="T18" i="2"/>
  <c r="T15" i="2"/>
  <c r="T31" i="2"/>
  <c r="T28" i="2"/>
  <c r="T25" i="2"/>
  <c r="P9" i="2"/>
  <c r="P19" i="2"/>
  <c r="P16" i="2"/>
  <c r="P32" i="2"/>
  <c r="P29" i="2"/>
  <c r="L9" i="2"/>
  <c r="R30" i="2"/>
  <c r="Q23" i="2"/>
  <c r="Q20" i="2"/>
  <c r="M23" i="2"/>
  <c r="M32" i="2"/>
  <c r="E30" i="2"/>
  <c r="E28" i="2"/>
  <c r="P30" i="2"/>
  <c r="T9" i="2"/>
  <c r="T19" i="2"/>
  <c r="T16" i="2"/>
  <c r="T32" i="2"/>
  <c r="P12" i="2"/>
  <c r="P23" i="2"/>
  <c r="P20" i="2"/>
  <c r="P17" i="2"/>
  <c r="P33" i="2"/>
  <c r="L12" i="2"/>
  <c r="H30" i="2"/>
  <c r="O30" i="2"/>
  <c r="G22" i="2"/>
  <c r="J30" i="2"/>
  <c r="K33" i="2"/>
  <c r="R13" i="2"/>
  <c r="N12" i="2"/>
  <c r="G23" i="2"/>
  <c r="N20" i="2"/>
  <c r="O12" i="2"/>
  <c r="K22" i="2"/>
  <c r="N13" i="2"/>
  <c r="J21" i="2"/>
  <c r="I17" i="2"/>
  <c r="E11" i="2"/>
  <c r="I14" i="2"/>
  <c r="I23" i="2"/>
  <c r="E24" i="2"/>
  <c r="K23" i="2"/>
  <c r="O11" i="2"/>
  <c r="T13" i="2"/>
  <c r="F11" i="2"/>
  <c r="P22" i="2"/>
  <c r="L27" i="2"/>
  <c r="H20" i="2"/>
  <c r="H33" i="2"/>
  <c r="J12" i="2"/>
  <c r="S22" i="2"/>
  <c r="O21" i="2"/>
  <c r="K17" i="2"/>
  <c r="F24" i="2"/>
  <c r="R21" i="2"/>
  <c r="R23" i="2"/>
  <c r="N24" i="2"/>
  <c r="N30" i="2"/>
  <c r="J22" i="2"/>
  <c r="F30" i="2"/>
  <c r="K20" i="2"/>
  <c r="S23" i="2"/>
  <c r="O24" i="2"/>
  <c r="K24" i="2"/>
  <c r="J27" i="2"/>
  <c r="I33" i="2"/>
  <c r="Q11" i="2"/>
  <c r="M20" i="2"/>
  <c r="I22" i="2"/>
  <c r="I27" i="2"/>
  <c r="G11" i="2"/>
  <c r="L13" i="2"/>
  <c r="L24" i="2"/>
  <c r="H12" i="2"/>
  <c r="H24" i="2"/>
  <c r="S11" i="2"/>
  <c r="O13" i="2"/>
  <c r="K21" i="2"/>
  <c r="J20" i="2"/>
  <c r="R27" i="2"/>
  <c r="N21" i="2"/>
  <c r="N27" i="2"/>
  <c r="F27" i="2"/>
  <c r="T14" i="2"/>
  <c r="P14" i="2"/>
  <c r="L15" i="2"/>
  <c r="L25" i="2"/>
  <c r="H18" i="2"/>
  <c r="E9" i="2"/>
  <c r="Q9" i="2"/>
  <c r="I9" i="2"/>
  <c r="M9" i="2"/>
  <c r="I29" i="2"/>
  <c r="E29" i="2"/>
  <c r="Q29" i="2"/>
  <c r="S19" i="2"/>
  <c r="S32" i="2"/>
  <c r="O28" i="2"/>
  <c r="O18" i="2"/>
  <c r="G16" i="2"/>
  <c r="G32" i="2"/>
  <c r="R14" i="2"/>
  <c r="F25" i="2"/>
  <c r="M14" i="2"/>
  <c r="I18" i="2"/>
  <c r="I15" i="2"/>
  <c r="I31" i="2"/>
  <c r="I28" i="2"/>
  <c r="E19" i="2"/>
  <c r="E16" i="2"/>
  <c r="E32" i="2"/>
  <c r="K19" i="2"/>
  <c r="M13" i="2"/>
  <c r="E13" i="2"/>
  <c r="Q13" i="2"/>
  <c r="I13" i="2"/>
  <c r="P13" i="2"/>
  <c r="H13" i="2"/>
  <c r="L19" i="2"/>
  <c r="L16" i="2"/>
  <c r="L32" i="2"/>
  <c r="L29" i="2"/>
  <c r="H15" i="2"/>
  <c r="H31" i="2"/>
  <c r="H28" i="2"/>
  <c r="H25" i="2"/>
  <c r="R16" i="2"/>
  <c r="M12" i="2"/>
  <c r="E12" i="2"/>
  <c r="Q12" i="2"/>
  <c r="I12" i="2"/>
  <c r="E17" i="2"/>
  <c r="Q17" i="2"/>
  <c r="M17" i="2"/>
  <c r="E33" i="2"/>
  <c r="Q33" i="2"/>
  <c r="M33" i="2"/>
  <c r="G9" i="2"/>
  <c r="S20" i="2"/>
  <c r="S17" i="2"/>
  <c r="S33" i="2"/>
  <c r="O23" i="2"/>
  <c r="O16" i="2"/>
  <c r="O32" i="2"/>
  <c r="O29" i="2"/>
  <c r="K12" i="2"/>
  <c r="K15" i="2"/>
  <c r="K14" i="2"/>
  <c r="K30" i="2"/>
  <c r="G20" i="2"/>
  <c r="G17" i="2"/>
  <c r="G33" i="2"/>
  <c r="N16" i="2"/>
  <c r="R20" i="2"/>
  <c r="R25" i="2"/>
  <c r="R18" i="2"/>
  <c r="R15" i="2"/>
  <c r="R31" i="2"/>
  <c r="N28" i="2"/>
  <c r="N29" i="2"/>
  <c r="N19" i="2"/>
  <c r="J32" i="2"/>
  <c r="J29" i="2"/>
  <c r="F20" i="2"/>
  <c r="F29" i="2"/>
  <c r="F19" i="2"/>
  <c r="M29" i="2"/>
  <c r="Q14" i="2"/>
  <c r="Q30" i="2"/>
  <c r="M18" i="2"/>
  <c r="M15" i="2"/>
  <c r="M31" i="2"/>
  <c r="M28" i="2"/>
  <c r="I19" i="2"/>
  <c r="I16" i="2"/>
  <c r="I32" i="2"/>
  <c r="E23" i="2"/>
  <c r="E20" i="2"/>
  <c r="R32" i="2"/>
  <c r="O19" i="2"/>
  <c r="F12" i="2"/>
  <c r="R9" i="2"/>
  <c r="R28" i="2"/>
  <c r="O15" i="2"/>
  <c r="L14" i="2"/>
  <c r="L23" i="2"/>
  <c r="L20" i="2"/>
  <c r="L17" i="2"/>
  <c r="L33" i="2"/>
  <c r="H9" i="2"/>
  <c r="H19" i="2"/>
  <c r="H16" i="2"/>
  <c r="H32" i="2"/>
  <c r="H29" i="2"/>
  <c r="F28" i="2"/>
  <c r="R12" i="2"/>
  <c r="L22" i="2"/>
  <c r="H22" i="2"/>
  <c r="Q21" i="2"/>
  <c r="M21" i="2"/>
  <c r="I21" i="2"/>
  <c r="S9" i="2"/>
  <c r="S13" i="2"/>
  <c r="S24" i="2"/>
  <c r="S21" i="2"/>
  <c r="S14" i="2"/>
  <c r="S30" i="2"/>
  <c r="O17" i="2"/>
  <c r="O33" i="2"/>
  <c r="K27" i="2"/>
  <c r="K31" i="2"/>
  <c r="K28" i="2"/>
  <c r="G12" i="2"/>
  <c r="G13" i="2"/>
  <c r="G24" i="2"/>
  <c r="G21" i="2"/>
  <c r="G14" i="2"/>
  <c r="F9" i="2"/>
  <c r="R29" i="2"/>
  <c r="R22" i="2"/>
  <c r="R19" i="2"/>
  <c r="N17" i="2"/>
  <c r="N33" i="2"/>
  <c r="N23" i="2"/>
  <c r="J13" i="2"/>
  <c r="J17" i="2"/>
  <c r="J33" i="2"/>
  <c r="J23" i="2"/>
  <c r="F13" i="2"/>
  <c r="F17" i="2"/>
  <c r="F33" i="2"/>
  <c r="P18" i="2"/>
  <c r="L18" i="2"/>
  <c r="M25" i="2"/>
  <c r="I25" i="2"/>
  <c r="E25" i="2"/>
  <c r="S28" i="2"/>
  <c r="S25" i="2"/>
  <c r="S18" i="2"/>
  <c r="O14" i="2"/>
  <c r="K16" i="2"/>
  <c r="K32" i="2"/>
  <c r="K29" i="2"/>
  <c r="G15" i="2"/>
  <c r="G28" i="2"/>
  <c r="G25" i="2"/>
  <c r="G18" i="2"/>
  <c r="N14" i="2"/>
  <c r="J28" i="2"/>
  <c r="J14" i="2"/>
  <c r="F16" i="2"/>
  <c r="F14" i="2"/>
  <c r="L31" i="2"/>
  <c r="H14" i="2"/>
  <c r="S31" i="2"/>
  <c r="N9" i="2"/>
  <c r="S16" i="2"/>
  <c r="S29" i="2"/>
  <c r="O25" i="2"/>
  <c r="K9" i="2"/>
  <c r="G31" i="2"/>
  <c r="G29" i="2"/>
  <c r="N25" i="2"/>
  <c r="N18" i="2"/>
  <c r="N15" i="2"/>
  <c r="N31" i="2"/>
  <c r="J25" i="2"/>
  <c r="J18" i="2"/>
  <c r="J15" i="2"/>
  <c r="J31" i="2"/>
  <c r="F18" i="2"/>
  <c r="F31" i="2"/>
</calcChain>
</file>

<file path=xl/sharedStrings.xml><?xml version="1.0" encoding="utf-8"?>
<sst xmlns="http://schemas.openxmlformats.org/spreadsheetml/2006/main" count="9" uniqueCount="9">
  <si>
    <t>Düngungskosten</t>
  </si>
  <si>
    <t>kg N/ha</t>
  </si>
  <si>
    <t>Kosten/ha</t>
  </si>
  <si>
    <t>NAC-Preis EUR/to</t>
  </si>
  <si>
    <t xml:space="preserve">Kosten pro kg N </t>
  </si>
  <si>
    <r>
      <t xml:space="preserve">Jeweiliger finanzieller </t>
    </r>
    <r>
      <rPr>
        <b/>
        <sz val="12"/>
        <color rgb="FFFF0000"/>
        <rFont val="Arial"/>
        <family val="2"/>
      </rPr>
      <t>Nachteil</t>
    </r>
    <r>
      <rPr>
        <b/>
        <sz val="12"/>
        <rFont val="Arial"/>
        <family val="2"/>
      </rPr>
      <t>/</t>
    </r>
    <r>
      <rPr>
        <b/>
        <sz val="12"/>
        <color theme="9"/>
        <rFont val="Arial"/>
        <family val="2"/>
      </rPr>
      <t>Vorteil</t>
    </r>
    <r>
      <rPr>
        <b/>
        <sz val="12"/>
        <rFont val="Arial"/>
        <family val="2"/>
      </rPr>
      <t xml:space="preserve"> in Euro/ha</t>
    </r>
  </si>
  <si>
    <t>Getreidepreis EUR/to</t>
  </si>
  <si>
    <t>Kalkulator zum Rentabilitätsvergleich Ihrer N-Düngung</t>
  </si>
  <si>
    <t>Mehrertrag gegenüber ungedüngt (dt/ha)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</si>
</sst>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B050"/>
      <name val="Arial"/>
      <family val="2"/>
    </font>
    <font>
      <b/>
      <sz val="12"/>
      <color rgb="FF0070C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rgb="FFFF0000"/>
      </left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 style="thin">
        <color theme="1"/>
      </right>
      <top/>
      <bottom/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1" fontId="5" fillId="3" borderId="0" xfId="0" applyNumberFormat="1" applyFont="1" applyFill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1" fontId="2" fillId="0" borderId="6" xfId="0" applyNumberFormat="1" applyFont="1" applyBorder="1" applyAlignment="1" applyProtection="1">
      <alignment horizontal="center"/>
    </xf>
    <xf numFmtId="1" fontId="2" fillId="0" borderId="8" xfId="0" applyNumberFormat="1" applyFont="1" applyBorder="1" applyAlignment="1" applyProtection="1">
      <alignment horizontal="center"/>
    </xf>
    <xf numFmtId="1" fontId="2" fillId="0" borderId="9" xfId="0" applyNumberFormat="1" applyFont="1" applyBorder="1" applyAlignment="1" applyProtection="1">
      <alignment horizontal="center"/>
    </xf>
    <xf numFmtId="1" fontId="2" fillId="0" borderId="10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1" fontId="3" fillId="0" borderId="14" xfId="0" applyNumberFormat="1" applyFont="1" applyBorder="1" applyAlignment="1" applyProtection="1">
      <alignment horizontal="center"/>
    </xf>
    <xf numFmtId="1" fontId="2" fillId="0" borderId="15" xfId="0" applyNumberFormat="1" applyFont="1" applyBorder="1" applyAlignment="1" applyProtection="1">
      <alignment horizontal="center"/>
    </xf>
    <xf numFmtId="1" fontId="2" fillId="0" borderId="16" xfId="0" applyNumberFormat="1" applyFont="1" applyBorder="1" applyAlignment="1" applyProtection="1">
      <alignment horizontal="center"/>
    </xf>
    <xf numFmtId="1" fontId="2" fillId="0" borderId="17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14" xfId="0" applyNumberFormat="1" applyFont="1" applyBorder="1" applyAlignment="1" applyProtection="1">
      <alignment horizontal="center"/>
    </xf>
    <xf numFmtId="1" fontId="2" fillId="0" borderId="19" xfId="0" applyNumberFormat="1" applyFont="1" applyBorder="1" applyAlignment="1" applyProtection="1">
      <alignment horizontal="center"/>
    </xf>
    <xf numFmtId="1" fontId="2" fillId="0" borderId="20" xfId="0" applyNumberFormat="1" applyFont="1" applyBorder="1" applyAlignment="1" applyProtection="1">
      <alignment horizontal="center"/>
    </xf>
    <xf numFmtId="1" fontId="2" fillId="0" borderId="18" xfId="0" applyNumberFormat="1" applyFont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1" fontId="2" fillId="0" borderId="23" xfId="0" applyNumberFormat="1" applyFont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 vertical="center"/>
    </xf>
    <xf numFmtId="1" fontId="2" fillId="0" borderId="26" xfId="0" applyNumberFormat="1" applyFont="1" applyBorder="1" applyAlignment="1" applyProtection="1">
      <alignment horizontal="center"/>
    </xf>
    <xf numFmtId="1" fontId="2" fillId="4" borderId="27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 applyAlignment="1" applyProtection="1">
      <alignment horizontal="center"/>
    </xf>
    <xf numFmtId="1" fontId="3" fillId="0" borderId="12" xfId="0" applyNumberFormat="1" applyFont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workbookViewId="0">
      <selection activeCell="Y23" sqref="Y23"/>
    </sheetView>
  </sheetViews>
  <sheetFormatPr defaultColWidth="8.625" defaultRowHeight="14.25" x14ac:dyDescent="0.2"/>
  <cols>
    <col min="1" max="1" width="24.75" style="8" customWidth="1"/>
    <col min="2" max="2" width="7.5" style="8" customWidth="1"/>
    <col min="3" max="3" width="8.375" style="8" customWidth="1"/>
    <col min="4" max="4" width="13.875" style="8" customWidth="1"/>
    <col min="5" max="5" width="7" style="8" customWidth="1"/>
    <col min="6" max="6" width="6.5" style="8" customWidth="1"/>
    <col min="7" max="7" width="7.625" style="8" customWidth="1"/>
    <col min="8" max="11" width="6.5" style="8" customWidth="1"/>
    <col min="12" max="16384" width="8.625" style="8"/>
  </cols>
  <sheetData>
    <row r="1" spans="1:20" ht="20.25" x14ac:dyDescent="0.3">
      <c r="A1" s="12" t="s">
        <v>7</v>
      </c>
    </row>
    <row r="2" spans="1:20" ht="15.95" customHeight="1" x14ac:dyDescent="0.3">
      <c r="A2" s="12"/>
    </row>
    <row r="3" spans="1:20" ht="20.25" x14ac:dyDescent="0.3">
      <c r="A3" s="12"/>
    </row>
    <row r="4" spans="1:20" x14ac:dyDescent="0.2">
      <c r="Q4" s="9"/>
      <c r="R4" s="9"/>
      <c r="S4" s="9"/>
      <c r="T4" s="9"/>
    </row>
    <row r="5" spans="1:20" ht="16.5" thickBot="1" x14ac:dyDescent="0.3">
      <c r="C5" s="46" t="s">
        <v>0</v>
      </c>
      <c r="D5" s="47"/>
      <c r="E5" s="42" t="s">
        <v>8</v>
      </c>
      <c r="F5" s="43"/>
      <c r="G5" s="43"/>
      <c r="H5" s="43"/>
      <c r="I5" s="43"/>
      <c r="J5" s="43"/>
      <c r="K5" s="43"/>
      <c r="L5" s="43"/>
      <c r="M5" s="43"/>
      <c r="N5" s="44"/>
      <c r="O5" s="44"/>
      <c r="P5" s="43"/>
      <c r="Q5" s="43"/>
      <c r="R5" s="43"/>
      <c r="S5" s="43"/>
      <c r="T5" s="45"/>
    </row>
    <row r="6" spans="1:20" ht="22.5" customHeight="1" thickTop="1" x14ac:dyDescent="0.2">
      <c r="C6" s="1" t="s">
        <v>1</v>
      </c>
      <c r="D6" s="2" t="s">
        <v>2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3">
        <v>10</v>
      </c>
      <c r="N6" s="35">
        <v>15</v>
      </c>
      <c r="O6" s="37">
        <v>20</v>
      </c>
      <c r="P6" s="34">
        <v>25</v>
      </c>
      <c r="Q6" s="3">
        <v>30</v>
      </c>
      <c r="R6" s="3">
        <v>35</v>
      </c>
      <c r="S6" s="3">
        <v>40</v>
      </c>
      <c r="T6" s="3">
        <v>45</v>
      </c>
    </row>
    <row r="7" spans="1:20" ht="0.95" customHeight="1" x14ac:dyDescent="0.25">
      <c r="C7" s="4"/>
      <c r="D7" s="4"/>
      <c r="E7" s="16">
        <f t="shared" ref="E7:T7" si="0">E6*$B$9/10</f>
        <v>40</v>
      </c>
      <c r="F7" s="5">
        <f t="shared" si="0"/>
        <v>60</v>
      </c>
      <c r="G7" s="5">
        <f t="shared" si="0"/>
        <v>80</v>
      </c>
      <c r="H7" s="5">
        <f t="shared" si="0"/>
        <v>100</v>
      </c>
      <c r="I7" s="5">
        <f t="shared" si="0"/>
        <v>120</v>
      </c>
      <c r="J7" s="5">
        <f t="shared" si="0"/>
        <v>140</v>
      </c>
      <c r="K7" s="5">
        <f t="shared" si="0"/>
        <v>160</v>
      </c>
      <c r="L7" s="5">
        <f t="shared" si="0"/>
        <v>180</v>
      </c>
      <c r="M7" s="5">
        <f t="shared" si="0"/>
        <v>200</v>
      </c>
      <c r="N7" s="5">
        <f t="shared" si="0"/>
        <v>300</v>
      </c>
      <c r="O7" s="5">
        <f t="shared" si="0"/>
        <v>400</v>
      </c>
      <c r="P7" s="5">
        <f t="shared" si="0"/>
        <v>500</v>
      </c>
      <c r="Q7" s="5">
        <f t="shared" si="0"/>
        <v>600</v>
      </c>
      <c r="R7" s="5">
        <f t="shared" si="0"/>
        <v>700</v>
      </c>
      <c r="S7" s="5">
        <f t="shared" si="0"/>
        <v>800</v>
      </c>
      <c r="T7" s="17">
        <f t="shared" si="0"/>
        <v>900</v>
      </c>
    </row>
    <row r="8" spans="1:20" ht="18" customHeight="1" thickBot="1" x14ac:dyDescent="0.3">
      <c r="C8" s="4"/>
      <c r="D8" s="4"/>
      <c r="E8" s="48" t="s">
        <v>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50"/>
    </row>
    <row r="9" spans="1:20" ht="16.5" thickTop="1" x14ac:dyDescent="0.25">
      <c r="A9" s="14" t="s">
        <v>6</v>
      </c>
      <c r="B9" s="15">
        <v>200</v>
      </c>
      <c r="C9" s="4">
        <v>10</v>
      </c>
      <c r="D9" s="6">
        <f t="shared" ref="D9:D33" si="1">C9*$B$11</f>
        <v>13.333333333333332</v>
      </c>
      <c r="E9" s="18">
        <f t="shared" ref="E9:E33" si="2">$E$7-D9</f>
        <v>26.666666666666668</v>
      </c>
      <c r="F9" s="7">
        <f t="shared" ref="F9:F33" si="3">$F$7-$D9</f>
        <v>46.666666666666671</v>
      </c>
      <c r="G9" s="7">
        <f t="shared" ref="G9:G33" si="4">$G$7-$D9</f>
        <v>66.666666666666671</v>
      </c>
      <c r="H9" s="7">
        <f t="shared" ref="H9:H33" si="5">$H$7-$D9</f>
        <v>86.666666666666671</v>
      </c>
      <c r="I9" s="7">
        <f t="shared" ref="I9:I33" si="6">$I$7-$D9</f>
        <v>106.66666666666667</v>
      </c>
      <c r="J9" s="7">
        <f t="shared" ref="J9:J33" si="7">$J$7-$D9</f>
        <v>126.66666666666667</v>
      </c>
      <c r="K9" s="7">
        <f t="shared" ref="K9:K33" si="8">$K$7-$D9</f>
        <v>146.66666666666666</v>
      </c>
      <c r="L9" s="7">
        <f t="shared" ref="L9:L33" si="9">$L$7-$D9</f>
        <v>166.66666666666666</v>
      </c>
      <c r="M9" s="7">
        <f t="shared" ref="M9:M33" si="10">$M$7-$D9</f>
        <v>186.66666666666666</v>
      </c>
      <c r="N9" s="36">
        <f t="shared" ref="N9:N33" si="11">$N$7-$D9</f>
        <v>286.66666666666669</v>
      </c>
      <c r="O9" s="38">
        <f t="shared" ref="O9:O33" si="12">$O$7-$D9</f>
        <v>386.66666666666669</v>
      </c>
      <c r="P9" s="28">
        <f t="shared" ref="P9:P33" si="13">$P$7-$D9</f>
        <v>486.66666666666669</v>
      </c>
      <c r="Q9" s="7">
        <f t="shared" ref="Q9:Q33" si="14">$Q$7-$D9</f>
        <v>586.66666666666663</v>
      </c>
      <c r="R9" s="7">
        <f t="shared" ref="R9:R33" si="15">$R$7-$D9</f>
        <v>686.66666666666663</v>
      </c>
      <c r="S9" s="7">
        <f t="shared" ref="S9:S33" si="16">$S$7-$D9</f>
        <v>786.66666666666663</v>
      </c>
      <c r="T9" s="19">
        <f t="shared" ref="T9:T33" si="17">$T$7-$D9</f>
        <v>886.66666666666663</v>
      </c>
    </row>
    <row r="10" spans="1:20" ht="15.75" x14ac:dyDescent="0.25">
      <c r="A10" s="14" t="s">
        <v>3</v>
      </c>
      <c r="B10" s="15">
        <v>360</v>
      </c>
      <c r="C10" s="4">
        <v>20</v>
      </c>
      <c r="D10" s="6">
        <f t="shared" si="1"/>
        <v>26.666666666666664</v>
      </c>
      <c r="E10" s="18">
        <f t="shared" si="2"/>
        <v>13.333333333333336</v>
      </c>
      <c r="F10" s="7">
        <f t="shared" si="3"/>
        <v>33.333333333333336</v>
      </c>
      <c r="G10" s="7">
        <f t="shared" si="4"/>
        <v>53.333333333333336</v>
      </c>
      <c r="H10" s="7">
        <f t="shared" si="5"/>
        <v>73.333333333333343</v>
      </c>
      <c r="I10" s="7">
        <f t="shared" si="6"/>
        <v>93.333333333333343</v>
      </c>
      <c r="J10" s="7">
        <f t="shared" si="7"/>
        <v>113.33333333333334</v>
      </c>
      <c r="K10" s="7">
        <f t="shared" si="8"/>
        <v>133.33333333333334</v>
      </c>
      <c r="L10" s="7">
        <f t="shared" si="9"/>
        <v>153.33333333333334</v>
      </c>
      <c r="M10" s="7">
        <f t="shared" si="10"/>
        <v>173.33333333333334</v>
      </c>
      <c r="N10" s="31">
        <f t="shared" si="11"/>
        <v>273.33333333333331</v>
      </c>
      <c r="O10" s="38">
        <f t="shared" si="12"/>
        <v>373.33333333333331</v>
      </c>
      <c r="P10" s="28">
        <f t="shared" si="13"/>
        <v>473.33333333333331</v>
      </c>
      <c r="Q10" s="7">
        <f t="shared" si="14"/>
        <v>573.33333333333337</v>
      </c>
      <c r="R10" s="7">
        <f t="shared" si="15"/>
        <v>673.33333333333337</v>
      </c>
      <c r="S10" s="7">
        <f t="shared" si="16"/>
        <v>773.33333333333337</v>
      </c>
      <c r="T10" s="19">
        <f t="shared" si="17"/>
        <v>873.33333333333337</v>
      </c>
    </row>
    <row r="11" spans="1:20" ht="15.75" x14ac:dyDescent="0.25">
      <c r="A11" s="13" t="s">
        <v>4</v>
      </c>
      <c r="B11" s="10">
        <f>B10/270</f>
        <v>1.3333333333333333</v>
      </c>
      <c r="C11" s="4">
        <v>30</v>
      </c>
      <c r="D11" s="6">
        <f t="shared" si="1"/>
        <v>40</v>
      </c>
      <c r="E11" s="18">
        <f t="shared" si="2"/>
        <v>0</v>
      </c>
      <c r="F11" s="7">
        <f t="shared" si="3"/>
        <v>20</v>
      </c>
      <c r="G11" s="7">
        <f t="shared" si="4"/>
        <v>40</v>
      </c>
      <c r="H11" s="7">
        <f t="shared" si="5"/>
        <v>60</v>
      </c>
      <c r="I11" s="7">
        <f t="shared" si="6"/>
        <v>80</v>
      </c>
      <c r="J11" s="7">
        <f t="shared" si="7"/>
        <v>100</v>
      </c>
      <c r="K11" s="7">
        <f t="shared" si="8"/>
        <v>120</v>
      </c>
      <c r="L11" s="7">
        <f t="shared" si="9"/>
        <v>140</v>
      </c>
      <c r="M11" s="7">
        <f t="shared" si="10"/>
        <v>160</v>
      </c>
      <c r="N11" s="31">
        <f t="shared" si="11"/>
        <v>260</v>
      </c>
      <c r="O11" s="38">
        <f t="shared" si="12"/>
        <v>360</v>
      </c>
      <c r="P11" s="28">
        <f t="shared" si="13"/>
        <v>460</v>
      </c>
      <c r="Q11" s="7">
        <f t="shared" si="14"/>
        <v>560</v>
      </c>
      <c r="R11" s="7">
        <f t="shared" si="15"/>
        <v>660</v>
      </c>
      <c r="S11" s="7">
        <f t="shared" si="16"/>
        <v>760</v>
      </c>
      <c r="T11" s="19">
        <f t="shared" si="17"/>
        <v>860</v>
      </c>
    </row>
    <row r="12" spans="1:20" ht="15.75" x14ac:dyDescent="0.25">
      <c r="B12" s="11"/>
      <c r="C12" s="4">
        <v>40</v>
      </c>
      <c r="D12" s="6">
        <f t="shared" si="1"/>
        <v>53.333333333333329</v>
      </c>
      <c r="E12" s="18">
        <f t="shared" si="2"/>
        <v>-13.333333333333329</v>
      </c>
      <c r="F12" s="7">
        <f t="shared" si="3"/>
        <v>6.6666666666666714</v>
      </c>
      <c r="G12" s="7">
        <f t="shared" si="4"/>
        <v>26.666666666666671</v>
      </c>
      <c r="H12" s="7">
        <f t="shared" si="5"/>
        <v>46.666666666666671</v>
      </c>
      <c r="I12" s="7">
        <f t="shared" si="6"/>
        <v>66.666666666666671</v>
      </c>
      <c r="J12" s="7">
        <f t="shared" si="7"/>
        <v>86.666666666666671</v>
      </c>
      <c r="K12" s="7">
        <f t="shared" si="8"/>
        <v>106.66666666666667</v>
      </c>
      <c r="L12" s="7">
        <f t="shared" si="9"/>
        <v>126.66666666666667</v>
      </c>
      <c r="M12" s="7">
        <f t="shared" si="10"/>
        <v>146.66666666666669</v>
      </c>
      <c r="N12" s="31">
        <f t="shared" si="11"/>
        <v>246.66666666666669</v>
      </c>
      <c r="O12" s="38">
        <f t="shared" si="12"/>
        <v>346.66666666666669</v>
      </c>
      <c r="P12" s="28">
        <f t="shared" si="13"/>
        <v>446.66666666666669</v>
      </c>
      <c r="Q12" s="7">
        <f t="shared" si="14"/>
        <v>546.66666666666663</v>
      </c>
      <c r="R12" s="7">
        <f t="shared" si="15"/>
        <v>646.66666666666663</v>
      </c>
      <c r="S12" s="7">
        <f t="shared" si="16"/>
        <v>746.66666666666663</v>
      </c>
      <c r="T12" s="19">
        <f t="shared" si="17"/>
        <v>846.66666666666663</v>
      </c>
    </row>
    <row r="13" spans="1:20" ht="15.75" x14ac:dyDescent="0.25">
      <c r="B13" s="11"/>
      <c r="C13" s="4">
        <v>50</v>
      </c>
      <c r="D13" s="6">
        <f t="shared" si="1"/>
        <v>66.666666666666657</v>
      </c>
      <c r="E13" s="18">
        <f t="shared" si="2"/>
        <v>-26.666666666666657</v>
      </c>
      <c r="F13" s="7">
        <f t="shared" si="3"/>
        <v>-6.6666666666666572</v>
      </c>
      <c r="G13" s="7">
        <f t="shared" si="4"/>
        <v>13.333333333333343</v>
      </c>
      <c r="H13" s="7">
        <f t="shared" si="5"/>
        <v>33.333333333333343</v>
      </c>
      <c r="I13" s="7">
        <f t="shared" si="6"/>
        <v>53.333333333333343</v>
      </c>
      <c r="J13" s="7">
        <f t="shared" si="7"/>
        <v>73.333333333333343</v>
      </c>
      <c r="K13" s="7">
        <f t="shared" si="8"/>
        <v>93.333333333333343</v>
      </c>
      <c r="L13" s="7">
        <f t="shared" si="9"/>
        <v>113.33333333333334</v>
      </c>
      <c r="M13" s="7">
        <f t="shared" si="10"/>
        <v>133.33333333333334</v>
      </c>
      <c r="N13" s="31">
        <f t="shared" si="11"/>
        <v>233.33333333333334</v>
      </c>
      <c r="O13" s="38">
        <f t="shared" si="12"/>
        <v>333.33333333333337</v>
      </c>
      <c r="P13" s="28">
        <f t="shared" si="13"/>
        <v>433.33333333333337</v>
      </c>
      <c r="Q13" s="7">
        <f t="shared" si="14"/>
        <v>533.33333333333337</v>
      </c>
      <c r="R13" s="7">
        <f t="shared" si="15"/>
        <v>633.33333333333337</v>
      </c>
      <c r="S13" s="7">
        <f t="shared" si="16"/>
        <v>733.33333333333337</v>
      </c>
      <c r="T13" s="19">
        <f t="shared" si="17"/>
        <v>833.33333333333337</v>
      </c>
    </row>
    <row r="14" spans="1:20" ht="15.75" x14ac:dyDescent="0.25">
      <c r="B14" s="11"/>
      <c r="C14" s="4">
        <v>60</v>
      </c>
      <c r="D14" s="6">
        <f t="shared" si="1"/>
        <v>80</v>
      </c>
      <c r="E14" s="18">
        <f t="shared" si="2"/>
        <v>-40</v>
      </c>
      <c r="F14" s="7">
        <f t="shared" si="3"/>
        <v>-20</v>
      </c>
      <c r="G14" s="7">
        <f t="shared" si="4"/>
        <v>0</v>
      </c>
      <c r="H14" s="7">
        <f t="shared" si="5"/>
        <v>20</v>
      </c>
      <c r="I14" s="7">
        <f t="shared" si="6"/>
        <v>40</v>
      </c>
      <c r="J14" s="7">
        <f t="shared" si="7"/>
        <v>60</v>
      </c>
      <c r="K14" s="7">
        <f t="shared" si="8"/>
        <v>80</v>
      </c>
      <c r="L14" s="7">
        <f t="shared" si="9"/>
        <v>100</v>
      </c>
      <c r="M14" s="7">
        <f t="shared" si="10"/>
        <v>120</v>
      </c>
      <c r="N14" s="31">
        <f t="shared" si="11"/>
        <v>220</v>
      </c>
      <c r="O14" s="38">
        <f t="shared" si="12"/>
        <v>320</v>
      </c>
      <c r="P14" s="28">
        <f t="shared" si="13"/>
        <v>420</v>
      </c>
      <c r="Q14" s="7">
        <f t="shared" si="14"/>
        <v>520</v>
      </c>
      <c r="R14" s="7">
        <f t="shared" si="15"/>
        <v>620</v>
      </c>
      <c r="S14" s="7">
        <f t="shared" si="16"/>
        <v>720</v>
      </c>
      <c r="T14" s="19">
        <f t="shared" si="17"/>
        <v>820</v>
      </c>
    </row>
    <row r="15" spans="1:20" ht="15.75" x14ac:dyDescent="0.25">
      <c r="B15" s="11"/>
      <c r="C15" s="4">
        <v>70</v>
      </c>
      <c r="D15" s="6">
        <f t="shared" si="1"/>
        <v>93.333333333333329</v>
      </c>
      <c r="E15" s="18">
        <f t="shared" si="2"/>
        <v>-53.333333333333329</v>
      </c>
      <c r="F15" s="7">
        <f t="shared" si="3"/>
        <v>-33.333333333333329</v>
      </c>
      <c r="G15" s="7">
        <f t="shared" si="4"/>
        <v>-13.333333333333329</v>
      </c>
      <c r="H15" s="7">
        <f t="shared" si="5"/>
        <v>6.6666666666666714</v>
      </c>
      <c r="I15" s="7">
        <f t="shared" si="6"/>
        <v>26.666666666666671</v>
      </c>
      <c r="J15" s="7">
        <f t="shared" si="7"/>
        <v>46.666666666666671</v>
      </c>
      <c r="K15" s="7">
        <f t="shared" si="8"/>
        <v>66.666666666666671</v>
      </c>
      <c r="L15" s="7">
        <f t="shared" si="9"/>
        <v>86.666666666666671</v>
      </c>
      <c r="M15" s="7">
        <f t="shared" si="10"/>
        <v>106.66666666666667</v>
      </c>
      <c r="N15" s="31">
        <f t="shared" si="11"/>
        <v>206.66666666666669</v>
      </c>
      <c r="O15" s="38">
        <f t="shared" si="12"/>
        <v>306.66666666666669</v>
      </c>
      <c r="P15" s="28">
        <f t="shared" si="13"/>
        <v>406.66666666666669</v>
      </c>
      <c r="Q15" s="7">
        <f t="shared" si="14"/>
        <v>506.66666666666669</v>
      </c>
      <c r="R15" s="7">
        <f t="shared" si="15"/>
        <v>606.66666666666663</v>
      </c>
      <c r="S15" s="7">
        <f t="shared" si="16"/>
        <v>706.66666666666663</v>
      </c>
      <c r="T15" s="19">
        <f t="shared" si="17"/>
        <v>806.66666666666663</v>
      </c>
    </row>
    <row r="16" spans="1:20" ht="15.75" x14ac:dyDescent="0.25">
      <c r="C16" s="4">
        <v>80</v>
      </c>
      <c r="D16" s="6">
        <f t="shared" si="1"/>
        <v>106.66666666666666</v>
      </c>
      <c r="E16" s="18">
        <f t="shared" si="2"/>
        <v>-66.666666666666657</v>
      </c>
      <c r="F16" s="7">
        <f t="shared" si="3"/>
        <v>-46.666666666666657</v>
      </c>
      <c r="G16" s="7">
        <f t="shared" si="4"/>
        <v>-26.666666666666657</v>
      </c>
      <c r="H16" s="7">
        <f t="shared" si="5"/>
        <v>-6.6666666666666572</v>
      </c>
      <c r="I16" s="7">
        <f t="shared" si="6"/>
        <v>13.333333333333343</v>
      </c>
      <c r="J16" s="7">
        <f t="shared" si="7"/>
        <v>33.333333333333343</v>
      </c>
      <c r="K16" s="7">
        <f t="shared" si="8"/>
        <v>53.333333333333343</v>
      </c>
      <c r="L16" s="7">
        <f t="shared" si="9"/>
        <v>73.333333333333343</v>
      </c>
      <c r="M16" s="7">
        <f t="shared" si="10"/>
        <v>93.333333333333343</v>
      </c>
      <c r="N16" s="31">
        <f t="shared" si="11"/>
        <v>193.33333333333334</v>
      </c>
      <c r="O16" s="38">
        <f t="shared" si="12"/>
        <v>293.33333333333337</v>
      </c>
      <c r="P16" s="28">
        <f t="shared" si="13"/>
        <v>393.33333333333337</v>
      </c>
      <c r="Q16" s="7">
        <f t="shared" si="14"/>
        <v>493.33333333333337</v>
      </c>
      <c r="R16" s="7">
        <f t="shared" si="15"/>
        <v>593.33333333333337</v>
      </c>
      <c r="S16" s="7">
        <f t="shared" si="16"/>
        <v>693.33333333333337</v>
      </c>
      <c r="T16" s="19">
        <f t="shared" si="17"/>
        <v>793.33333333333337</v>
      </c>
    </row>
    <row r="17" spans="3:20" ht="15.75" x14ac:dyDescent="0.25">
      <c r="C17" s="4">
        <v>90</v>
      </c>
      <c r="D17" s="6">
        <f t="shared" si="1"/>
        <v>120</v>
      </c>
      <c r="E17" s="18">
        <f t="shared" si="2"/>
        <v>-80</v>
      </c>
      <c r="F17" s="7">
        <f t="shared" si="3"/>
        <v>-60</v>
      </c>
      <c r="G17" s="7">
        <f t="shared" si="4"/>
        <v>-40</v>
      </c>
      <c r="H17" s="7">
        <f t="shared" si="5"/>
        <v>-20</v>
      </c>
      <c r="I17" s="7">
        <f t="shared" si="6"/>
        <v>0</v>
      </c>
      <c r="J17" s="7">
        <f t="shared" si="7"/>
        <v>20</v>
      </c>
      <c r="K17" s="7">
        <f t="shared" si="8"/>
        <v>40</v>
      </c>
      <c r="L17" s="7">
        <f t="shared" si="9"/>
        <v>60</v>
      </c>
      <c r="M17" s="7">
        <f t="shared" si="10"/>
        <v>80</v>
      </c>
      <c r="N17" s="31">
        <f t="shared" si="11"/>
        <v>180</v>
      </c>
      <c r="O17" s="38">
        <f t="shared" si="12"/>
        <v>280</v>
      </c>
      <c r="P17" s="28">
        <f t="shared" si="13"/>
        <v>380</v>
      </c>
      <c r="Q17" s="7">
        <f t="shared" si="14"/>
        <v>480</v>
      </c>
      <c r="R17" s="7">
        <f t="shared" si="15"/>
        <v>580</v>
      </c>
      <c r="S17" s="7">
        <f t="shared" si="16"/>
        <v>680</v>
      </c>
      <c r="T17" s="19">
        <f t="shared" si="17"/>
        <v>780</v>
      </c>
    </row>
    <row r="18" spans="3:20" ht="15.75" x14ac:dyDescent="0.25">
      <c r="C18" s="4">
        <v>100</v>
      </c>
      <c r="D18" s="6">
        <f t="shared" si="1"/>
        <v>133.33333333333331</v>
      </c>
      <c r="E18" s="18">
        <f t="shared" si="2"/>
        <v>-93.333333333333314</v>
      </c>
      <c r="F18" s="7">
        <f t="shared" si="3"/>
        <v>-73.333333333333314</v>
      </c>
      <c r="G18" s="7">
        <f t="shared" si="4"/>
        <v>-53.333333333333314</v>
      </c>
      <c r="H18" s="7">
        <f t="shared" si="5"/>
        <v>-33.333333333333314</v>
      </c>
      <c r="I18" s="7">
        <f t="shared" si="6"/>
        <v>-13.333333333333314</v>
      </c>
      <c r="J18" s="7">
        <f t="shared" si="7"/>
        <v>6.6666666666666856</v>
      </c>
      <c r="K18" s="7">
        <f t="shared" si="8"/>
        <v>26.666666666666686</v>
      </c>
      <c r="L18" s="7">
        <f t="shared" si="9"/>
        <v>46.666666666666686</v>
      </c>
      <c r="M18" s="7">
        <f t="shared" si="10"/>
        <v>66.666666666666686</v>
      </c>
      <c r="N18" s="31">
        <f t="shared" si="11"/>
        <v>166.66666666666669</v>
      </c>
      <c r="O18" s="38">
        <f t="shared" si="12"/>
        <v>266.66666666666669</v>
      </c>
      <c r="P18" s="28">
        <f t="shared" si="13"/>
        <v>366.66666666666669</v>
      </c>
      <c r="Q18" s="7">
        <f t="shared" si="14"/>
        <v>466.66666666666669</v>
      </c>
      <c r="R18" s="7">
        <f t="shared" si="15"/>
        <v>566.66666666666674</v>
      </c>
      <c r="S18" s="7">
        <f t="shared" si="16"/>
        <v>666.66666666666674</v>
      </c>
      <c r="T18" s="19">
        <f t="shared" si="17"/>
        <v>766.66666666666674</v>
      </c>
    </row>
    <row r="19" spans="3:20" ht="15.75" x14ac:dyDescent="0.25">
      <c r="C19" s="4">
        <v>110</v>
      </c>
      <c r="D19" s="6">
        <f t="shared" si="1"/>
        <v>146.66666666666666</v>
      </c>
      <c r="E19" s="18">
        <f t="shared" si="2"/>
        <v>-106.66666666666666</v>
      </c>
      <c r="F19" s="7">
        <f t="shared" si="3"/>
        <v>-86.666666666666657</v>
      </c>
      <c r="G19" s="7">
        <f t="shared" si="4"/>
        <v>-66.666666666666657</v>
      </c>
      <c r="H19" s="7">
        <f t="shared" si="5"/>
        <v>-46.666666666666657</v>
      </c>
      <c r="I19" s="7">
        <f t="shared" si="6"/>
        <v>-26.666666666666657</v>
      </c>
      <c r="J19" s="7">
        <f t="shared" si="7"/>
        <v>-6.6666666666666572</v>
      </c>
      <c r="K19" s="7">
        <f t="shared" si="8"/>
        <v>13.333333333333343</v>
      </c>
      <c r="L19" s="7">
        <f t="shared" si="9"/>
        <v>33.333333333333343</v>
      </c>
      <c r="M19" s="7">
        <f t="shared" si="10"/>
        <v>53.333333333333343</v>
      </c>
      <c r="N19" s="31">
        <f t="shared" si="11"/>
        <v>153.33333333333334</v>
      </c>
      <c r="O19" s="38">
        <f t="shared" si="12"/>
        <v>253.33333333333334</v>
      </c>
      <c r="P19" s="28">
        <f t="shared" si="13"/>
        <v>353.33333333333337</v>
      </c>
      <c r="Q19" s="7">
        <f t="shared" si="14"/>
        <v>453.33333333333337</v>
      </c>
      <c r="R19" s="7">
        <f t="shared" si="15"/>
        <v>553.33333333333337</v>
      </c>
      <c r="S19" s="7">
        <f t="shared" si="16"/>
        <v>653.33333333333337</v>
      </c>
      <c r="T19" s="19">
        <f t="shared" si="17"/>
        <v>753.33333333333337</v>
      </c>
    </row>
    <row r="20" spans="3:20" ht="15.75" x14ac:dyDescent="0.25">
      <c r="C20" s="4">
        <v>120</v>
      </c>
      <c r="D20" s="6">
        <f t="shared" si="1"/>
        <v>160</v>
      </c>
      <c r="E20" s="18">
        <f t="shared" si="2"/>
        <v>-120</v>
      </c>
      <c r="F20" s="7">
        <f t="shared" si="3"/>
        <v>-100</v>
      </c>
      <c r="G20" s="7">
        <f t="shared" si="4"/>
        <v>-80</v>
      </c>
      <c r="H20" s="7">
        <f t="shared" si="5"/>
        <v>-60</v>
      </c>
      <c r="I20" s="7">
        <f t="shared" si="6"/>
        <v>-40</v>
      </c>
      <c r="J20" s="7">
        <f t="shared" si="7"/>
        <v>-20</v>
      </c>
      <c r="K20" s="7">
        <f t="shared" si="8"/>
        <v>0</v>
      </c>
      <c r="L20" s="7">
        <f t="shared" si="9"/>
        <v>20</v>
      </c>
      <c r="M20" s="7">
        <f t="shared" si="10"/>
        <v>40</v>
      </c>
      <c r="N20" s="31">
        <f t="shared" si="11"/>
        <v>140</v>
      </c>
      <c r="O20" s="38">
        <f t="shared" si="12"/>
        <v>240</v>
      </c>
      <c r="P20" s="28">
        <f t="shared" si="13"/>
        <v>340</v>
      </c>
      <c r="Q20" s="7">
        <f t="shared" si="14"/>
        <v>440</v>
      </c>
      <c r="R20" s="7">
        <f t="shared" si="15"/>
        <v>540</v>
      </c>
      <c r="S20" s="7">
        <f t="shared" si="16"/>
        <v>640</v>
      </c>
      <c r="T20" s="19">
        <f t="shared" si="17"/>
        <v>740</v>
      </c>
    </row>
    <row r="21" spans="3:20" ht="15.75" x14ac:dyDescent="0.25">
      <c r="C21" s="4">
        <v>130</v>
      </c>
      <c r="D21" s="6">
        <f t="shared" si="1"/>
        <v>173.33333333333331</v>
      </c>
      <c r="E21" s="18">
        <f t="shared" si="2"/>
        <v>-133.33333333333331</v>
      </c>
      <c r="F21" s="7">
        <f t="shared" si="3"/>
        <v>-113.33333333333331</v>
      </c>
      <c r="G21" s="7">
        <f t="shared" si="4"/>
        <v>-93.333333333333314</v>
      </c>
      <c r="H21" s="7">
        <f t="shared" si="5"/>
        <v>-73.333333333333314</v>
      </c>
      <c r="I21" s="7">
        <f t="shared" si="6"/>
        <v>-53.333333333333314</v>
      </c>
      <c r="J21" s="7">
        <f t="shared" si="7"/>
        <v>-33.333333333333314</v>
      </c>
      <c r="K21" s="7">
        <f t="shared" si="8"/>
        <v>-13.333333333333314</v>
      </c>
      <c r="L21" s="7">
        <f t="shared" si="9"/>
        <v>6.6666666666666856</v>
      </c>
      <c r="M21" s="7">
        <f t="shared" si="10"/>
        <v>26.666666666666686</v>
      </c>
      <c r="N21" s="31">
        <f t="shared" si="11"/>
        <v>126.66666666666669</v>
      </c>
      <c r="O21" s="38">
        <f t="shared" si="12"/>
        <v>226.66666666666669</v>
      </c>
      <c r="P21" s="28">
        <f t="shared" si="13"/>
        <v>326.66666666666669</v>
      </c>
      <c r="Q21" s="7">
        <f t="shared" si="14"/>
        <v>426.66666666666669</v>
      </c>
      <c r="R21" s="7">
        <f t="shared" si="15"/>
        <v>526.66666666666674</v>
      </c>
      <c r="S21" s="7">
        <f t="shared" si="16"/>
        <v>626.66666666666674</v>
      </c>
      <c r="T21" s="19">
        <f t="shared" si="17"/>
        <v>726.66666666666674</v>
      </c>
    </row>
    <row r="22" spans="3:20" ht="15.75" x14ac:dyDescent="0.25">
      <c r="C22" s="4">
        <v>140</v>
      </c>
      <c r="D22" s="6">
        <f t="shared" si="1"/>
        <v>186.66666666666666</v>
      </c>
      <c r="E22" s="18">
        <f t="shared" si="2"/>
        <v>-146.66666666666666</v>
      </c>
      <c r="F22" s="7">
        <f t="shared" si="3"/>
        <v>-126.66666666666666</v>
      </c>
      <c r="G22" s="7">
        <f t="shared" si="4"/>
        <v>-106.66666666666666</v>
      </c>
      <c r="H22" s="7">
        <f t="shared" si="5"/>
        <v>-86.666666666666657</v>
      </c>
      <c r="I22" s="7">
        <f t="shared" si="6"/>
        <v>-66.666666666666657</v>
      </c>
      <c r="J22" s="7">
        <f t="shared" si="7"/>
        <v>-46.666666666666657</v>
      </c>
      <c r="K22" s="7">
        <f t="shared" si="8"/>
        <v>-26.666666666666657</v>
      </c>
      <c r="L22" s="7">
        <f t="shared" si="9"/>
        <v>-6.6666666666666572</v>
      </c>
      <c r="M22" s="7">
        <f t="shared" si="10"/>
        <v>13.333333333333343</v>
      </c>
      <c r="N22" s="31">
        <f t="shared" si="11"/>
        <v>113.33333333333334</v>
      </c>
      <c r="O22" s="38">
        <f t="shared" si="12"/>
        <v>213.33333333333334</v>
      </c>
      <c r="P22" s="28">
        <f t="shared" si="13"/>
        <v>313.33333333333337</v>
      </c>
      <c r="Q22" s="7">
        <f t="shared" si="14"/>
        <v>413.33333333333337</v>
      </c>
      <c r="R22" s="7">
        <f t="shared" si="15"/>
        <v>513.33333333333337</v>
      </c>
      <c r="S22" s="7">
        <f t="shared" si="16"/>
        <v>613.33333333333337</v>
      </c>
      <c r="T22" s="19">
        <f t="shared" si="17"/>
        <v>713.33333333333337</v>
      </c>
    </row>
    <row r="23" spans="3:20" ht="15.75" x14ac:dyDescent="0.25">
      <c r="C23" s="4">
        <v>150</v>
      </c>
      <c r="D23" s="6">
        <f t="shared" si="1"/>
        <v>200</v>
      </c>
      <c r="E23" s="18">
        <f t="shared" si="2"/>
        <v>-160</v>
      </c>
      <c r="F23" s="7">
        <f t="shared" si="3"/>
        <v>-140</v>
      </c>
      <c r="G23" s="7">
        <f t="shared" si="4"/>
        <v>-120</v>
      </c>
      <c r="H23" s="7">
        <f t="shared" si="5"/>
        <v>-100</v>
      </c>
      <c r="I23" s="7">
        <f t="shared" si="6"/>
        <v>-80</v>
      </c>
      <c r="J23" s="7">
        <f t="shared" si="7"/>
        <v>-60</v>
      </c>
      <c r="K23" s="7">
        <f t="shared" si="8"/>
        <v>-40</v>
      </c>
      <c r="L23" s="7">
        <f t="shared" si="9"/>
        <v>-20</v>
      </c>
      <c r="M23" s="7">
        <f t="shared" si="10"/>
        <v>0</v>
      </c>
      <c r="N23" s="31">
        <f t="shared" si="11"/>
        <v>100</v>
      </c>
      <c r="O23" s="38">
        <f t="shared" si="12"/>
        <v>200</v>
      </c>
      <c r="P23" s="28">
        <f t="shared" si="13"/>
        <v>300</v>
      </c>
      <c r="Q23" s="7">
        <f t="shared" si="14"/>
        <v>400</v>
      </c>
      <c r="R23" s="7">
        <f t="shared" si="15"/>
        <v>500</v>
      </c>
      <c r="S23" s="7">
        <f t="shared" si="16"/>
        <v>600</v>
      </c>
      <c r="T23" s="19">
        <f t="shared" si="17"/>
        <v>700</v>
      </c>
    </row>
    <row r="24" spans="3:20" ht="15.75" x14ac:dyDescent="0.25">
      <c r="C24" s="4">
        <v>160</v>
      </c>
      <c r="D24" s="6">
        <f t="shared" si="1"/>
        <v>213.33333333333331</v>
      </c>
      <c r="E24" s="18">
        <f t="shared" si="2"/>
        <v>-173.33333333333331</v>
      </c>
      <c r="F24" s="7">
        <f t="shared" si="3"/>
        <v>-153.33333333333331</v>
      </c>
      <c r="G24" s="7">
        <f t="shared" si="4"/>
        <v>-133.33333333333331</v>
      </c>
      <c r="H24" s="7">
        <f t="shared" si="5"/>
        <v>-113.33333333333331</v>
      </c>
      <c r="I24" s="7">
        <f t="shared" si="6"/>
        <v>-93.333333333333314</v>
      </c>
      <c r="J24" s="7">
        <f t="shared" si="7"/>
        <v>-73.333333333333314</v>
      </c>
      <c r="K24" s="7">
        <f t="shared" si="8"/>
        <v>-53.333333333333314</v>
      </c>
      <c r="L24" s="7">
        <f t="shared" si="9"/>
        <v>-33.333333333333314</v>
      </c>
      <c r="M24" s="7">
        <f t="shared" si="10"/>
        <v>-13.333333333333314</v>
      </c>
      <c r="N24" s="31">
        <f t="shared" si="11"/>
        <v>86.666666666666686</v>
      </c>
      <c r="O24" s="38">
        <f t="shared" si="12"/>
        <v>186.66666666666669</v>
      </c>
      <c r="P24" s="28">
        <f t="shared" si="13"/>
        <v>286.66666666666669</v>
      </c>
      <c r="Q24" s="7">
        <f t="shared" si="14"/>
        <v>386.66666666666669</v>
      </c>
      <c r="R24" s="7">
        <f t="shared" si="15"/>
        <v>486.66666666666669</v>
      </c>
      <c r="S24" s="7">
        <f t="shared" si="16"/>
        <v>586.66666666666674</v>
      </c>
      <c r="T24" s="19">
        <f t="shared" si="17"/>
        <v>686.66666666666674</v>
      </c>
    </row>
    <row r="25" spans="3:20" ht="16.5" thickBot="1" x14ac:dyDescent="0.3">
      <c r="C25" s="4">
        <v>170</v>
      </c>
      <c r="D25" s="6">
        <f t="shared" si="1"/>
        <v>226.66666666666666</v>
      </c>
      <c r="E25" s="18">
        <f t="shared" si="2"/>
        <v>-186.66666666666666</v>
      </c>
      <c r="F25" s="7">
        <f t="shared" si="3"/>
        <v>-166.66666666666666</v>
      </c>
      <c r="G25" s="7">
        <f t="shared" si="4"/>
        <v>-146.66666666666666</v>
      </c>
      <c r="H25" s="7">
        <f t="shared" si="5"/>
        <v>-126.66666666666666</v>
      </c>
      <c r="I25" s="7">
        <f t="shared" si="6"/>
        <v>-106.66666666666666</v>
      </c>
      <c r="J25" s="7">
        <f t="shared" si="7"/>
        <v>-86.666666666666657</v>
      </c>
      <c r="K25" s="7">
        <f t="shared" si="8"/>
        <v>-66.666666666666657</v>
      </c>
      <c r="L25" s="7">
        <f t="shared" si="9"/>
        <v>-46.666666666666657</v>
      </c>
      <c r="M25" s="7">
        <f t="shared" si="10"/>
        <v>-26.666666666666657</v>
      </c>
      <c r="N25" s="31">
        <f t="shared" si="11"/>
        <v>73.333333333333343</v>
      </c>
      <c r="O25" s="38">
        <f t="shared" si="12"/>
        <v>173.33333333333334</v>
      </c>
      <c r="P25" s="28">
        <f t="shared" si="13"/>
        <v>273.33333333333337</v>
      </c>
      <c r="Q25" s="7">
        <f t="shared" si="14"/>
        <v>373.33333333333337</v>
      </c>
      <c r="R25" s="7">
        <f t="shared" si="15"/>
        <v>473.33333333333337</v>
      </c>
      <c r="S25" s="7">
        <f t="shared" si="16"/>
        <v>573.33333333333337</v>
      </c>
      <c r="T25" s="19">
        <f t="shared" si="17"/>
        <v>673.33333333333337</v>
      </c>
    </row>
    <row r="26" spans="3:20" ht="17.25" thickTop="1" thickBot="1" x14ac:dyDescent="0.3">
      <c r="C26" s="23">
        <v>180</v>
      </c>
      <c r="D26" s="24">
        <f t="shared" si="1"/>
        <v>240</v>
      </c>
      <c r="E26" s="25">
        <f t="shared" si="2"/>
        <v>-200</v>
      </c>
      <c r="F26" s="26">
        <f t="shared" si="3"/>
        <v>-180</v>
      </c>
      <c r="G26" s="26">
        <f t="shared" si="4"/>
        <v>-160</v>
      </c>
      <c r="H26" s="26">
        <f t="shared" si="5"/>
        <v>-140</v>
      </c>
      <c r="I26" s="26">
        <f t="shared" si="6"/>
        <v>-120</v>
      </c>
      <c r="J26" s="26">
        <f t="shared" si="7"/>
        <v>-100</v>
      </c>
      <c r="K26" s="26">
        <f t="shared" si="8"/>
        <v>-80</v>
      </c>
      <c r="L26" s="26">
        <f t="shared" si="9"/>
        <v>-60</v>
      </c>
      <c r="M26" s="26">
        <f t="shared" si="10"/>
        <v>-40</v>
      </c>
      <c r="N26" s="41">
        <f t="shared" si="11"/>
        <v>60</v>
      </c>
      <c r="O26" s="39">
        <f t="shared" si="12"/>
        <v>160</v>
      </c>
      <c r="P26" s="29">
        <f t="shared" si="13"/>
        <v>260</v>
      </c>
      <c r="Q26" s="26">
        <f t="shared" si="14"/>
        <v>360</v>
      </c>
      <c r="R26" s="26">
        <f t="shared" si="15"/>
        <v>460</v>
      </c>
      <c r="S26" s="26">
        <f t="shared" si="16"/>
        <v>560</v>
      </c>
      <c r="T26" s="27">
        <f t="shared" si="17"/>
        <v>660</v>
      </c>
    </row>
    <row r="27" spans="3:20" ht="16.5" thickTop="1" x14ac:dyDescent="0.25">
      <c r="C27" s="4">
        <v>190</v>
      </c>
      <c r="D27" s="6">
        <f t="shared" si="1"/>
        <v>253.33333333333331</v>
      </c>
      <c r="E27" s="18">
        <f t="shared" si="2"/>
        <v>-213.33333333333331</v>
      </c>
      <c r="F27" s="7">
        <f t="shared" si="3"/>
        <v>-193.33333333333331</v>
      </c>
      <c r="G27" s="7">
        <f t="shared" si="4"/>
        <v>-173.33333333333331</v>
      </c>
      <c r="H27" s="7">
        <f t="shared" si="5"/>
        <v>-153.33333333333331</v>
      </c>
      <c r="I27" s="7">
        <f t="shared" si="6"/>
        <v>-133.33333333333331</v>
      </c>
      <c r="J27" s="7">
        <f t="shared" si="7"/>
        <v>-113.33333333333331</v>
      </c>
      <c r="K27" s="7">
        <f t="shared" si="8"/>
        <v>-93.333333333333314</v>
      </c>
      <c r="L27" s="7">
        <f t="shared" si="9"/>
        <v>-73.333333333333314</v>
      </c>
      <c r="M27" s="7">
        <f t="shared" si="10"/>
        <v>-53.333333333333314</v>
      </c>
      <c r="N27" s="31">
        <f t="shared" si="11"/>
        <v>46.666666666666686</v>
      </c>
      <c r="O27" s="38">
        <f t="shared" si="12"/>
        <v>146.66666666666669</v>
      </c>
      <c r="P27" s="28">
        <f t="shared" si="13"/>
        <v>246.66666666666669</v>
      </c>
      <c r="Q27" s="7">
        <f t="shared" si="14"/>
        <v>346.66666666666669</v>
      </c>
      <c r="R27" s="7">
        <f t="shared" si="15"/>
        <v>446.66666666666669</v>
      </c>
      <c r="S27" s="7">
        <f t="shared" si="16"/>
        <v>546.66666666666674</v>
      </c>
      <c r="T27" s="19">
        <f t="shared" si="17"/>
        <v>646.66666666666674</v>
      </c>
    </row>
    <row r="28" spans="3:20" ht="15.75" x14ac:dyDescent="0.25">
      <c r="C28" s="4">
        <v>200</v>
      </c>
      <c r="D28" s="6">
        <f t="shared" si="1"/>
        <v>266.66666666666663</v>
      </c>
      <c r="E28" s="18">
        <f t="shared" si="2"/>
        <v>-226.66666666666663</v>
      </c>
      <c r="F28" s="7">
        <f t="shared" si="3"/>
        <v>-206.66666666666663</v>
      </c>
      <c r="G28" s="7">
        <f t="shared" si="4"/>
        <v>-186.66666666666663</v>
      </c>
      <c r="H28" s="7">
        <f t="shared" si="5"/>
        <v>-166.66666666666663</v>
      </c>
      <c r="I28" s="7">
        <f t="shared" si="6"/>
        <v>-146.66666666666663</v>
      </c>
      <c r="J28" s="7">
        <f t="shared" si="7"/>
        <v>-126.66666666666663</v>
      </c>
      <c r="K28" s="7">
        <f t="shared" si="8"/>
        <v>-106.66666666666663</v>
      </c>
      <c r="L28" s="7">
        <f t="shared" si="9"/>
        <v>-86.666666666666629</v>
      </c>
      <c r="M28" s="7">
        <f t="shared" si="10"/>
        <v>-66.666666666666629</v>
      </c>
      <c r="N28" s="31">
        <f t="shared" si="11"/>
        <v>33.333333333333371</v>
      </c>
      <c r="O28" s="38">
        <f t="shared" si="12"/>
        <v>133.33333333333337</v>
      </c>
      <c r="P28" s="28">
        <f t="shared" si="13"/>
        <v>233.33333333333337</v>
      </c>
      <c r="Q28" s="7">
        <f t="shared" si="14"/>
        <v>333.33333333333337</v>
      </c>
      <c r="R28" s="7">
        <f t="shared" si="15"/>
        <v>433.33333333333337</v>
      </c>
      <c r="S28" s="7">
        <f t="shared" si="16"/>
        <v>533.33333333333337</v>
      </c>
      <c r="T28" s="19">
        <f t="shared" si="17"/>
        <v>633.33333333333337</v>
      </c>
    </row>
    <row r="29" spans="3:20" ht="15.75" x14ac:dyDescent="0.25">
      <c r="C29" s="4">
        <v>210</v>
      </c>
      <c r="D29" s="6">
        <f t="shared" si="1"/>
        <v>280</v>
      </c>
      <c r="E29" s="18">
        <f t="shared" si="2"/>
        <v>-240</v>
      </c>
      <c r="F29" s="7">
        <f t="shared" si="3"/>
        <v>-220</v>
      </c>
      <c r="G29" s="7">
        <f t="shared" si="4"/>
        <v>-200</v>
      </c>
      <c r="H29" s="7">
        <f t="shared" si="5"/>
        <v>-180</v>
      </c>
      <c r="I29" s="7">
        <f t="shared" si="6"/>
        <v>-160</v>
      </c>
      <c r="J29" s="7">
        <f t="shared" si="7"/>
        <v>-140</v>
      </c>
      <c r="K29" s="7">
        <f t="shared" si="8"/>
        <v>-120</v>
      </c>
      <c r="L29" s="7">
        <f t="shared" si="9"/>
        <v>-100</v>
      </c>
      <c r="M29" s="7">
        <f t="shared" si="10"/>
        <v>-80</v>
      </c>
      <c r="N29" s="31">
        <f t="shared" si="11"/>
        <v>20</v>
      </c>
      <c r="O29" s="38">
        <f t="shared" si="12"/>
        <v>120</v>
      </c>
      <c r="P29" s="28">
        <f t="shared" si="13"/>
        <v>220</v>
      </c>
      <c r="Q29" s="7">
        <f t="shared" si="14"/>
        <v>320</v>
      </c>
      <c r="R29" s="7">
        <f t="shared" si="15"/>
        <v>420</v>
      </c>
      <c r="S29" s="7">
        <f t="shared" si="16"/>
        <v>520</v>
      </c>
      <c r="T29" s="19">
        <f t="shared" si="17"/>
        <v>620</v>
      </c>
    </row>
    <row r="30" spans="3:20" ht="15.75" x14ac:dyDescent="0.25">
      <c r="C30" s="4">
        <v>220</v>
      </c>
      <c r="D30" s="6">
        <f t="shared" si="1"/>
        <v>293.33333333333331</v>
      </c>
      <c r="E30" s="18">
        <f t="shared" si="2"/>
        <v>-253.33333333333331</v>
      </c>
      <c r="F30" s="7">
        <f t="shared" si="3"/>
        <v>-233.33333333333331</v>
      </c>
      <c r="G30" s="7">
        <f t="shared" si="4"/>
        <v>-213.33333333333331</v>
      </c>
      <c r="H30" s="7">
        <f t="shared" si="5"/>
        <v>-193.33333333333331</v>
      </c>
      <c r="I30" s="7">
        <f t="shared" si="6"/>
        <v>-173.33333333333331</v>
      </c>
      <c r="J30" s="7">
        <f t="shared" si="7"/>
        <v>-153.33333333333331</v>
      </c>
      <c r="K30" s="7">
        <f t="shared" si="8"/>
        <v>-133.33333333333331</v>
      </c>
      <c r="L30" s="7">
        <f t="shared" si="9"/>
        <v>-113.33333333333331</v>
      </c>
      <c r="M30" s="7">
        <f t="shared" si="10"/>
        <v>-93.333333333333314</v>
      </c>
      <c r="N30" s="31">
        <f t="shared" si="11"/>
        <v>6.6666666666666856</v>
      </c>
      <c r="O30" s="38">
        <f t="shared" si="12"/>
        <v>106.66666666666669</v>
      </c>
      <c r="P30" s="28">
        <f t="shared" si="13"/>
        <v>206.66666666666669</v>
      </c>
      <c r="Q30" s="7">
        <f t="shared" si="14"/>
        <v>306.66666666666669</v>
      </c>
      <c r="R30" s="7">
        <f t="shared" si="15"/>
        <v>406.66666666666669</v>
      </c>
      <c r="S30" s="7">
        <f t="shared" si="16"/>
        <v>506.66666666666669</v>
      </c>
      <c r="T30" s="19">
        <f t="shared" si="17"/>
        <v>606.66666666666674</v>
      </c>
    </row>
    <row r="31" spans="3:20" ht="15.75" x14ac:dyDescent="0.25">
      <c r="C31" s="4">
        <v>230</v>
      </c>
      <c r="D31" s="6">
        <f t="shared" si="1"/>
        <v>306.66666666666663</v>
      </c>
      <c r="E31" s="18">
        <f t="shared" si="2"/>
        <v>-266.66666666666663</v>
      </c>
      <c r="F31" s="7">
        <f t="shared" si="3"/>
        <v>-246.66666666666663</v>
      </c>
      <c r="G31" s="7">
        <f t="shared" si="4"/>
        <v>-226.66666666666663</v>
      </c>
      <c r="H31" s="7">
        <f t="shared" si="5"/>
        <v>-206.66666666666663</v>
      </c>
      <c r="I31" s="7">
        <f t="shared" si="6"/>
        <v>-186.66666666666663</v>
      </c>
      <c r="J31" s="7">
        <f t="shared" si="7"/>
        <v>-166.66666666666663</v>
      </c>
      <c r="K31" s="7">
        <f t="shared" si="8"/>
        <v>-146.66666666666663</v>
      </c>
      <c r="L31" s="7">
        <f t="shared" si="9"/>
        <v>-126.66666666666663</v>
      </c>
      <c r="M31" s="7">
        <f t="shared" si="10"/>
        <v>-106.66666666666663</v>
      </c>
      <c r="N31" s="31">
        <f t="shared" si="11"/>
        <v>-6.6666666666666288</v>
      </c>
      <c r="O31" s="38">
        <f t="shared" si="12"/>
        <v>93.333333333333371</v>
      </c>
      <c r="P31" s="28">
        <f t="shared" si="13"/>
        <v>193.33333333333337</v>
      </c>
      <c r="Q31" s="7">
        <f t="shared" si="14"/>
        <v>293.33333333333337</v>
      </c>
      <c r="R31" s="7">
        <f t="shared" si="15"/>
        <v>393.33333333333337</v>
      </c>
      <c r="S31" s="7">
        <f t="shared" si="16"/>
        <v>493.33333333333337</v>
      </c>
      <c r="T31" s="19">
        <f t="shared" si="17"/>
        <v>593.33333333333337</v>
      </c>
    </row>
    <row r="32" spans="3:20" ht="15.75" x14ac:dyDescent="0.25">
      <c r="C32" s="4">
        <v>240</v>
      </c>
      <c r="D32" s="6">
        <f t="shared" si="1"/>
        <v>320</v>
      </c>
      <c r="E32" s="18">
        <f t="shared" si="2"/>
        <v>-280</v>
      </c>
      <c r="F32" s="7">
        <f t="shared" si="3"/>
        <v>-260</v>
      </c>
      <c r="G32" s="7">
        <f t="shared" si="4"/>
        <v>-240</v>
      </c>
      <c r="H32" s="7">
        <f t="shared" si="5"/>
        <v>-220</v>
      </c>
      <c r="I32" s="7">
        <f t="shared" si="6"/>
        <v>-200</v>
      </c>
      <c r="J32" s="7">
        <f t="shared" si="7"/>
        <v>-180</v>
      </c>
      <c r="K32" s="7">
        <f t="shared" si="8"/>
        <v>-160</v>
      </c>
      <c r="L32" s="7">
        <f t="shared" si="9"/>
        <v>-140</v>
      </c>
      <c r="M32" s="7">
        <f t="shared" si="10"/>
        <v>-120</v>
      </c>
      <c r="N32" s="31">
        <f t="shared" si="11"/>
        <v>-20</v>
      </c>
      <c r="O32" s="38">
        <f t="shared" si="12"/>
        <v>80</v>
      </c>
      <c r="P32" s="28">
        <f t="shared" si="13"/>
        <v>180</v>
      </c>
      <c r="Q32" s="7">
        <f t="shared" si="14"/>
        <v>280</v>
      </c>
      <c r="R32" s="7">
        <f t="shared" si="15"/>
        <v>380</v>
      </c>
      <c r="S32" s="7">
        <f t="shared" si="16"/>
        <v>480</v>
      </c>
      <c r="T32" s="19">
        <f t="shared" si="17"/>
        <v>580</v>
      </c>
    </row>
    <row r="33" spans="3:20" ht="16.5" thickBot="1" x14ac:dyDescent="0.3">
      <c r="C33" s="4">
        <v>250</v>
      </c>
      <c r="D33" s="6">
        <f t="shared" si="1"/>
        <v>333.33333333333331</v>
      </c>
      <c r="E33" s="20">
        <f t="shared" si="2"/>
        <v>-293.33333333333331</v>
      </c>
      <c r="F33" s="21">
        <f t="shared" si="3"/>
        <v>-273.33333333333331</v>
      </c>
      <c r="G33" s="21">
        <f t="shared" si="4"/>
        <v>-253.33333333333331</v>
      </c>
      <c r="H33" s="21">
        <f t="shared" si="5"/>
        <v>-233.33333333333331</v>
      </c>
      <c r="I33" s="21">
        <f t="shared" si="6"/>
        <v>-213.33333333333331</v>
      </c>
      <c r="J33" s="21">
        <f t="shared" si="7"/>
        <v>-193.33333333333331</v>
      </c>
      <c r="K33" s="21">
        <f t="shared" si="8"/>
        <v>-173.33333333333331</v>
      </c>
      <c r="L33" s="21">
        <f t="shared" si="9"/>
        <v>-153.33333333333331</v>
      </c>
      <c r="M33" s="21">
        <f t="shared" si="10"/>
        <v>-133.33333333333331</v>
      </c>
      <c r="N33" s="32">
        <f t="shared" si="11"/>
        <v>-33.333333333333314</v>
      </c>
      <c r="O33" s="40">
        <f t="shared" si="12"/>
        <v>66.666666666666686</v>
      </c>
      <c r="P33" s="30">
        <f t="shared" si="13"/>
        <v>166.66666666666669</v>
      </c>
      <c r="Q33" s="21">
        <f t="shared" si="14"/>
        <v>266.66666666666669</v>
      </c>
      <c r="R33" s="21">
        <f t="shared" si="15"/>
        <v>366.66666666666669</v>
      </c>
      <c r="S33" s="21">
        <f t="shared" si="16"/>
        <v>466.66666666666669</v>
      </c>
      <c r="T33" s="22">
        <f t="shared" si="17"/>
        <v>566.66666666666674</v>
      </c>
    </row>
    <row r="34" spans="3:20" ht="15" thickTop="1" x14ac:dyDescent="0.2"/>
  </sheetData>
  <mergeCells count="3">
    <mergeCell ref="E5:T5"/>
    <mergeCell ref="C5:D5"/>
    <mergeCell ref="E8:T8"/>
  </mergeCells>
  <conditionalFormatting sqref="E9:T33">
    <cfRule type="cellIs" dxfId="0" priority="1" operator="between">
      <formula>450</formula>
      <formula>1500</formula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44" orientation="portrait" verticalDpi="0" r:id="rId1"/>
  <headerFooter>
    <oddFooter>&amp;R&amp;1#&amp;"Arial"&amp;9&amp;K737373Sensitivity: External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Kalkulator</vt:lpstr>
    </vt:vector>
  </TitlesOfParts>
  <Company>Borealis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Tavernier, Michael</dc:creator>
  <cp:lastModifiedBy>Kaltenboeck, Iveta</cp:lastModifiedBy>
  <dcterms:created xsi:type="dcterms:W3CDTF">2021-10-12T15:33:33Z</dcterms:created>
  <dcterms:modified xsi:type="dcterms:W3CDTF">2025-10-14T13:31:35Z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1572365820</vt:i4>
  </property>
  <property fmtid="{D5CDD505-2E9C-101B-9397-08002B2CF9AE}" pid="3" name="_NewReviewCycle">
    <vt:lpwstr/>
  </property>
  <property fmtid="{D5CDD505-2E9C-101B-9397-08002B2CF9AE}" pid="4" name="_EmailSubject">
    <vt:lpwstr>Kalkulator</vt:lpwstr>
  </property>
  <property fmtid="{D5CDD505-2E9C-101B-9397-08002B2CF9AE}" pid="5" name="_AuthorEmail">
    <vt:lpwstr>franzflorian.heinzlmaier@lat-nitrogen.com</vt:lpwstr>
  </property>
  <property fmtid="{D5CDD505-2E9C-101B-9397-08002B2CF9AE}" pid="6" name="_AuthorEmailDisplayName">
    <vt:lpwstr>Heinzlmaier, Franz Florian</vt:lpwstr>
  </property>
  <property fmtid="{D5CDD505-2E9C-101B-9397-08002B2CF9AE}" pid="7" name="_PreviousAdHocReviewCycleID">
    <vt:i4>-531426803</vt:i4>
  </property>
  <property fmtid="{D5CDD505-2E9C-101B-9397-08002B2CF9AE}" pid="8" name="MSIP_Label_53b59421-b46c-4d6b-ac8a-b52156de0ebc_Enabled">
    <vt:lpwstr>true</vt:lpwstr>
  </property>
  <property fmtid="{D5CDD505-2E9C-101B-9397-08002B2CF9AE}" pid="9" name="MSIP_Label_53b59421-b46c-4d6b-ac8a-b52156de0ebc_SetDate">
    <vt:lpwstr>2021-11-06T07:29:35Z</vt:lpwstr>
  </property>
  <property fmtid="{D5CDD505-2E9C-101B-9397-08002B2CF9AE}" pid="10" name="MSIP_Label_53b59421-b46c-4d6b-ac8a-b52156de0ebc_Method">
    <vt:lpwstr>Privileged</vt:lpwstr>
  </property>
  <property fmtid="{D5CDD505-2E9C-101B-9397-08002B2CF9AE}" pid="11" name="MSIP_Label_53b59421-b46c-4d6b-ac8a-b52156de0ebc_Name">
    <vt:lpwstr>53b59421-b46c-4d6b-ac8a-b52156de0ebc</vt:lpwstr>
  </property>
  <property fmtid="{D5CDD505-2E9C-101B-9397-08002B2CF9AE}" pid="12" name="MSIP_Label_53b59421-b46c-4d6b-ac8a-b52156de0ebc_SiteId">
    <vt:lpwstr>ce5330fc-da76-4db0-8b83-9dfdd963f09a</vt:lpwstr>
  </property>
  <property fmtid="{D5CDD505-2E9C-101B-9397-08002B2CF9AE}" pid="13" name="MSIP_Label_53b59421-b46c-4d6b-ac8a-b52156de0ebc_ActionId">
    <vt:lpwstr>e1b179f8-d241-4352-b9a6-8ee63c9db31d</vt:lpwstr>
  </property>
  <property fmtid="{D5CDD505-2E9C-101B-9397-08002B2CF9AE}" pid="14" name="MSIP_Label_53b59421-b46c-4d6b-ac8a-b52156de0ebc_ContentBits">
    <vt:lpwstr>2</vt:lpwstr>
  </property>
  <property fmtid="{D5CDD505-2E9C-101B-9397-08002B2CF9AE}" pid="15" name="_ReviewingToolsShownOnce">
    <vt:lpwstr/>
  </property>
</Properties>
</file>